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25" windowHeight="80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<sst xmlns="http://schemas.openxmlformats.org/spreadsheetml/2006/main" count="72" uniqueCount="63">
  <si>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</si>
  <si>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</si>
  <si>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</si>
  <si>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</si>
  <si>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</si>
  <si>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</si>
  <si>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</si>
  <si>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</si>
  <si>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</si>
  <si>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Invresión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</si>
  <si>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</si>
  <si>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</si>
  <si>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</si>
  <si>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</si>
  <si>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</si>
  <si>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</si>
  <si>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</si>
  <si>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</si>
  <si>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</si>
  <si>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</si>
  <si>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</si>
  <si>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</si>
  <si>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</si>
  <si>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</si>
  <si>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</si>
  <si>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</si>
  <si>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</si>
  <si>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</si>
  <si>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</si>
  <si>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</si>
  <si>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</si>
  <si>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</si>
  <si>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</si>
  <si>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</si>
  <si>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</si>
  <si>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</si>
  <si>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</si>
  <si>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</si>
  <si>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</si>
  <si>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</si>
  <si>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</si>
  <si>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</si>
  <si>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</si>
  <si>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</si>
  <si>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</si>
  <si>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</si>
  <si>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</si>
  <si>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</si>
  <si>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</si>
  <si>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</si>
  <si>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</si>
  <si>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</si>
  <si>
    <t>ESTADO DE FLUJOS DE EFECTIVO</t>
  </si>
  <si>
    <t xml:space="preserve">Otros origenes de Financiamiento </t>
  </si>
  <si>
    <t xml:space="preserve">Otras Aplicaciones de Finaciamiento </t>
  </si>
  <si>
    <t>Municipio Colotlán</t>
  </si>
  <si>
    <t>C. ARMANDO PINEDO MARTINEZ</t>
  </si>
  <si>
    <t>C.P. A. CARLOS MARQUEZ AVILA</t>
  </si>
  <si>
    <t>PRESIDENTE MUNICIPAL O DELEGADO FACULTADO</t>
  </si>
  <si>
    <t>PUBLICA MUNICIPAL</t>
  </si>
  <si>
    <t xml:space="preserve">FUNCIONARIO ENCARGADO DE LA HACIENDA </t>
  </si>
  <si>
    <t xml:space="preserve">                     CONFORME A SU REGLAMENTO</t>
  </si>
  <si>
    <t>DEL 1 DE ENERO AL 31 DE MARZO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</si>
</sst>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28"/>
      <color indexed="8"/>
      <name val="C39HrP24DhTt"/>
      <family val="0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28"/>
      <color theme="1"/>
      <name val="C39HrP24DhTt"/>
      <family val="0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vertical="top"/>
    </xf>
    <xf numFmtId="0" fontId="44" fillId="33" borderId="0" xfId="0" applyFont="1" applyFill="1" applyAlignment="1">
      <alignment/>
    </xf>
    <xf numFmtId="0" fontId="3" fillId="33" borderId="0" xfId="54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5" fillId="33" borderId="0" xfId="54" applyFont="1" applyFill="1" applyBorder="1" applyAlignment="1">
      <alignment horizontal="centerContinuous" vertical="center"/>
      <protection/>
    </xf>
    <xf numFmtId="0" fontId="44" fillId="33" borderId="0" xfId="0" applyFont="1" applyFill="1" applyBorder="1" applyAlignment="1">
      <alignment horizontal="centerContinuous"/>
    </xf>
    <xf numFmtId="0" fontId="5" fillId="33" borderId="0" xfId="54" applyFont="1" applyFill="1" applyBorder="1" applyAlignment="1">
      <alignment horizontal="center" vertical="top"/>
      <protection/>
    </xf>
    <xf numFmtId="0" fontId="45" fillId="33" borderId="0" xfId="0" applyFont="1" applyFill="1" applyBorder="1" applyAlignment="1">
      <alignment vertical="center"/>
    </xf>
    <xf numFmtId="0" fontId="44" fillId="33" borderId="10" xfId="0" applyFont="1" applyFill="1" applyBorder="1" applyAlignment="1">
      <alignment/>
    </xf>
    <xf numFmtId="0" fontId="3" fillId="33" borderId="0" xfId="54" applyFont="1" applyFill="1" applyBorder="1" applyAlignment="1">
      <alignment vertical="center"/>
      <protection/>
    </xf>
    <xf numFmtId="0" fontId="5" fillId="33" borderId="0" xfId="54" applyFont="1" applyFill="1" applyBorder="1" applyAlignment="1">
      <alignment vertical="top"/>
      <protection/>
    </xf>
    <xf numFmtId="0" fontId="44" fillId="33" borderId="11" xfId="0" applyFont="1" applyFill="1" applyBorder="1" applyAlignment="1">
      <alignment/>
    </xf>
    <xf numFmtId="0" fontId="44" fillId="33" borderId="10" xfId="0" applyFont="1" applyFill="1" applyBorder="1" applyAlignment="1">
      <alignment vertical="top"/>
    </xf>
    <xf numFmtId="0" fontId="3" fillId="33" borderId="0" xfId="54" applyFont="1" applyFill="1" applyBorder="1" applyAlignment="1">
      <alignment vertical="top"/>
      <protection/>
    </xf>
    <xf numFmtId="3" fontId="5" fillId="33" borderId="0" xfId="54" applyNumberFormat="1" applyFont="1" applyFill="1" applyBorder="1" applyAlignment="1">
      <alignment vertical="top"/>
      <protection/>
    </xf>
    <xf numFmtId="3" fontId="5" fillId="33" borderId="12" xfId="54" applyNumberFormat="1" applyFont="1" applyFill="1" applyBorder="1" applyAlignment="1" applyProtection="1">
      <alignment vertical="top"/>
      <protection locked="0"/>
    </xf>
    <xf numFmtId="3" fontId="5" fillId="33" borderId="13" xfId="54" applyNumberFormat="1" applyFont="1" applyFill="1" applyBorder="1" applyAlignment="1" applyProtection="1">
      <alignment vertical="top"/>
      <protection locked="0"/>
    </xf>
    <xf numFmtId="3" fontId="5" fillId="33" borderId="13" xfId="54" applyNumberFormat="1" applyFont="1" applyFill="1" applyBorder="1" applyAlignment="1" applyProtection="1">
      <alignment/>
      <protection locked="0"/>
    </xf>
    <xf numFmtId="0" fontId="44" fillId="33" borderId="0" xfId="0" applyFont="1" applyFill="1" applyBorder="1" applyAlignment="1">
      <alignment horizontal="left" vertical="top"/>
    </xf>
    <xf numFmtId="0" fontId="44" fillId="33" borderId="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wrapText="1"/>
    </xf>
    <xf numFmtId="0" fontId="44" fillId="33" borderId="0" xfId="0" applyFont="1" applyFill="1" applyAlignment="1">
      <alignment horizontal="left" wrapText="1"/>
    </xf>
    <xf numFmtId="3" fontId="3" fillId="33" borderId="0" xfId="54" applyNumberFormat="1" applyFont="1" applyFill="1" applyBorder="1" applyAlignment="1">
      <alignment horizontal="right" vertical="top" wrapText="1"/>
      <protection/>
    </xf>
    <xf numFmtId="0" fontId="44" fillId="33" borderId="14" xfId="0" applyFont="1" applyFill="1" applyBorder="1" applyAlignment="1">
      <alignment vertical="top"/>
    </xf>
    <xf numFmtId="0" fontId="3" fillId="33" borderId="15" xfId="54" applyFont="1" applyFill="1" applyBorder="1" applyAlignment="1">
      <alignment vertical="top"/>
      <protection/>
    </xf>
    <xf numFmtId="3" fontId="5" fillId="33" borderId="15" xfId="54" applyNumberFormat="1" applyFont="1" applyFill="1" applyBorder="1" applyAlignment="1">
      <alignment vertical="top"/>
      <protection/>
    </xf>
    <xf numFmtId="0" fontId="44" fillId="33" borderId="15" xfId="0" applyFont="1" applyFill="1" applyBorder="1" applyAlignment="1">
      <alignment vertical="top"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6" fillId="0" borderId="0" xfId="0" applyFont="1" applyAlignment="1">
      <alignment vertical="center"/>
    </xf>
    <xf numFmtId="0" fontId="6" fillId="34" borderId="17" xfId="54" applyFont="1" applyFill="1" applyBorder="1" applyAlignment="1">
      <alignment horizontal="center" vertical="center"/>
      <protection/>
    </xf>
    <xf numFmtId="164" fontId="6" fillId="34" borderId="17" xfId="48" applyNumberFormat="1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vertical="center"/>
    </xf>
    <xf numFmtId="3" fontId="3" fillId="33" borderId="0" xfId="54" applyNumberFormat="1" applyFont="1" applyFill="1" applyBorder="1" applyAlignment="1">
      <alignment vertical="top"/>
      <protection/>
    </xf>
    <xf numFmtId="3" fontId="5" fillId="33" borderId="0" xfId="54" applyNumberFormat="1" applyFont="1" applyFill="1" applyBorder="1" applyAlignment="1" applyProtection="1">
      <alignment vertical="top"/>
      <protection locked="0"/>
    </xf>
    <xf numFmtId="3" fontId="5" fillId="33" borderId="0" xfId="54" applyNumberFormat="1" applyFont="1" applyFill="1" applyBorder="1" applyAlignment="1" applyProtection="1">
      <alignment/>
      <protection locked="0"/>
    </xf>
    <xf numFmtId="3" fontId="3" fillId="33" borderId="0" xfId="54" applyNumberFormat="1" applyFont="1" applyFill="1" applyBorder="1" applyAlignment="1">
      <alignment horizontal="right" wrapText="1"/>
      <protection/>
    </xf>
    <xf numFmtId="0" fontId="5" fillId="35" borderId="0" xfId="54" applyFont="1" applyFill="1" applyBorder="1" applyAlignment="1">
      <alignment vertical="top"/>
      <protection/>
    </xf>
    <xf numFmtId="3" fontId="3" fillId="35" borderId="0" xfId="54" applyNumberFormat="1" applyFont="1" applyFill="1" applyBorder="1" applyAlignment="1">
      <alignment vertical="top"/>
      <protection/>
    </xf>
    <xf numFmtId="3" fontId="5" fillId="35" borderId="0" xfId="54" applyNumberFormat="1" applyFont="1" applyFill="1" applyBorder="1" applyAlignment="1" applyProtection="1">
      <alignment vertical="top"/>
      <protection locked="0"/>
    </xf>
    <xf numFmtId="3" fontId="5" fillId="35" borderId="0" xfId="54" applyNumberFormat="1" applyFont="1" applyFill="1" applyBorder="1" applyAlignment="1" applyProtection="1">
      <alignment/>
      <protection locked="0"/>
    </xf>
    <xf numFmtId="0" fontId="44" fillId="35" borderId="0" xfId="0" applyFont="1" applyFill="1" applyBorder="1" applyAlignment="1">
      <alignment/>
    </xf>
    <xf numFmtId="3" fontId="3" fillId="35" borderId="0" xfId="54" applyNumberFormat="1" applyFont="1" applyFill="1" applyBorder="1" applyAlignment="1">
      <alignment horizontal="right" wrapText="1"/>
      <protection/>
    </xf>
    <xf numFmtId="3" fontId="3" fillId="35" borderId="0" xfId="54" applyNumberFormat="1" applyFont="1" applyFill="1" applyBorder="1" applyAlignment="1">
      <alignment horizontal="right" vertical="top" wrapText="1"/>
      <protection/>
    </xf>
    <xf numFmtId="3" fontId="5" fillId="35" borderId="15" xfId="54" applyNumberFormat="1" applyFont="1" applyFill="1" applyBorder="1" applyAlignment="1">
      <alignment vertical="top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 wrapText="1"/>
      <protection/>
    </xf>
    <xf numFmtId="164" fontId="6" fillId="34" borderId="18" xfId="48" applyNumberFormat="1" applyFont="1" applyFill="1" applyBorder="1" applyAlignment="1">
      <alignment horizontal="center" vertical="center"/>
    </xf>
    <xf numFmtId="3" fontId="5" fillId="33" borderId="11" xfId="54" applyNumberFormat="1" applyFont="1" applyFill="1" applyBorder="1" applyAlignment="1">
      <alignment vertical="top"/>
      <protection/>
    </xf>
    <xf numFmtId="3" fontId="5" fillId="33" borderId="19" xfId="54" applyNumberFormat="1" applyFont="1" applyFill="1" applyBorder="1" applyAlignment="1" applyProtection="1">
      <alignment vertical="top"/>
      <protection locked="0"/>
    </xf>
    <xf numFmtId="3" fontId="5" fillId="33" borderId="20" xfId="54" applyNumberFormat="1" applyFont="1" applyFill="1" applyBorder="1" applyAlignment="1" applyProtection="1">
      <alignment vertical="top"/>
      <protection locked="0"/>
    </xf>
    <xf numFmtId="3" fontId="5" fillId="33" borderId="20" xfId="54" applyNumberFormat="1" applyFont="1" applyFill="1" applyBorder="1" applyAlignment="1" applyProtection="1">
      <alignment/>
      <protection locked="0"/>
    </xf>
    <xf numFmtId="3" fontId="3" fillId="33" borderId="11" xfId="54" applyNumberFormat="1" applyFont="1" applyFill="1" applyBorder="1" applyAlignment="1">
      <alignment horizontal="right" vertical="top" wrapText="1"/>
      <protection/>
    </xf>
    <xf numFmtId="0" fontId="7" fillId="0" borderId="0" xfId="0" applyFont="1" applyFill="1" applyBorder="1" applyAlignment="1">
      <alignment/>
    </xf>
    <xf numFmtId="3" fontId="3" fillId="33" borderId="21" xfId="54" applyNumberFormat="1" applyFont="1" applyFill="1" applyBorder="1" applyAlignment="1">
      <alignment horizontal="right" vertical="top" wrapText="1"/>
      <protection/>
    </xf>
    <xf numFmtId="3" fontId="3" fillId="36" borderId="22" xfId="54" applyNumberFormat="1" applyFont="1" applyFill="1" applyBorder="1" applyAlignment="1">
      <alignment vertical="top"/>
      <protection/>
    </xf>
    <xf numFmtId="3" fontId="3" fillId="36" borderId="22" xfId="54" applyNumberFormat="1" applyFont="1" applyFill="1" applyBorder="1" applyAlignment="1">
      <alignment horizontal="right" wrapText="1"/>
      <protection/>
    </xf>
    <xf numFmtId="3" fontId="3" fillId="36" borderId="22" xfId="54" applyNumberFormat="1" applyFont="1" applyFill="1" applyBorder="1" applyAlignment="1" applyProtection="1">
      <alignment horizontal="right" vertical="top" wrapText="1"/>
      <protection locked="0"/>
    </xf>
    <xf numFmtId="3" fontId="3" fillId="36" borderId="22" xfId="54" applyNumberFormat="1" applyFont="1" applyFill="1" applyBorder="1" applyAlignment="1" applyProtection="1">
      <alignment horizontal="right" vertical="top" wrapText="1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3" fontId="44" fillId="33" borderId="13" xfId="0" applyNumberFormat="1" applyFont="1" applyFill="1" applyBorder="1" applyAlignment="1">
      <alignment/>
    </xf>
    <xf numFmtId="3" fontId="44" fillId="33" borderId="23" xfId="0" applyNumberFormat="1" applyFont="1" applyFill="1" applyBorder="1" applyAlignment="1">
      <alignment/>
    </xf>
    <xf numFmtId="0" fontId="5" fillId="33" borderId="0" xfId="0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 wrapText="1"/>
      <protection/>
    </xf>
    <xf numFmtId="0" fontId="4" fillId="33" borderId="0" xfId="54" applyFont="1" applyFill="1" applyBorder="1" applyAlignment="1">
      <alignment horizontal="center"/>
      <protection/>
    </xf>
    <xf numFmtId="0" fontId="6" fillId="34" borderId="24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3" fillId="33" borderId="1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/>
      <protection/>
    </xf>
    <xf numFmtId="43" fontId="5" fillId="33" borderId="0" xfId="48" applyFont="1" applyFill="1" applyBorder="1" applyAlignment="1" applyProtection="1">
      <alignment horizontal="center"/>
      <protection locked="0"/>
    </xf>
    <xf numFmtId="0" fontId="44" fillId="33" borderId="0" xfId="0" applyFont="1" applyFill="1" applyBorder="1" applyAlignment="1" applyProtection="1">
      <alignment horizontal="center"/>
      <protection locked="0"/>
    </xf>
    <xf numFmtId="0" fontId="3" fillId="33" borderId="0" xfId="54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center" vertical="top"/>
    </xf>
    <xf numFmtId="0" fontId="47" fillId="33" borderId="0" xfId="0" applyFont="1" applyFill="1" applyBorder="1" applyAlignment="1" applyProtection="1">
      <alignment horizontal="center"/>
      <protection locked="0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52</xdr:row>
      <xdr:rowOff>0</xdr:rowOff>
    </xdr:from>
    <xdr:to>
      <xdr:col>6</xdr:col>
      <xdr:colOff>285750</xdr:colOff>
      <xdr:row>52</xdr:row>
      <xdr:rowOff>9525</xdr:rowOff>
    </xdr:to>
    <xdr:sp>
      <xdr:nvSpPr>
        <xdr:cNvPr id="1" name="Conector recto 3"/>
        <xdr:cNvSpPr>
          <a:spLocks/>
        </xdr:cNvSpPr>
      </xdr:nvSpPr>
      <xdr:spPr>
        <a:xfrm flipV="1">
          <a:off x="1562100" y="9944100"/>
          <a:ext cx="3914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581025</xdr:colOff>
      <xdr:row>52</xdr:row>
      <xdr:rowOff>19050</xdr:rowOff>
    </xdr:from>
    <xdr:to>
      <xdr:col>16</xdr:col>
      <xdr:colOff>495300</xdr:colOff>
      <xdr:row>52</xdr:row>
      <xdr:rowOff>66675</xdr:rowOff>
    </xdr:to>
    <xdr:sp>
      <xdr:nvSpPr>
        <xdr:cNvPr id="2" name="Conector recto 4"/>
        <xdr:cNvSpPr>
          <a:spLocks/>
        </xdr:cNvSpPr>
      </xdr:nvSpPr>
      <xdr:spPr>
        <a:xfrm flipV="1">
          <a:off x="9163050" y="9963150"/>
          <a:ext cx="36576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36F"/>
  </sheetPr>
  <dimension ref="A2:S58"/>
  <sheetViews>
    <sheetView showGridLines="0" tabSelected="1" zoomScale="80" zoomScaleNormal="80" zoomScalePageLayoutView="0" workbookViewId="0" topLeftCell="A24">
      <selection activeCell="I56" sqref="I56"/>
    </sheetView>
  </sheetViews>
  <sheetFormatPr defaultColWidth="0" defaultRowHeight="12" customHeight="1" zeroHeight="1"/>
  <cols>
    <col min="1" max="1" width="3.421875" style="1" customWidth="1"/>
    <col min="2" max="3" width="3.7109375" style="1" customWidth="1"/>
    <col min="4" max="4" width="24.00390625" style="1" customWidth="1"/>
    <col min="5" max="5" width="22.8515625" style="1" customWidth="1"/>
    <col min="6" max="6" width="20.140625" style="1" customWidth="1"/>
    <col min="7" max="8" width="18.7109375" style="2" customWidth="1"/>
    <col min="9" max="9" width="2.57421875" style="2" customWidth="1"/>
    <col min="10" max="10" width="0.85546875" style="2" customWidth="1"/>
    <col min="11" max="11" width="2.57421875" style="1" customWidth="1"/>
    <col min="12" max="13" width="3.7109375" style="3" customWidth="1"/>
    <col min="14" max="18" width="18.7109375" style="3" customWidth="1"/>
    <col min="19" max="19" width="1.8515625" style="3" customWidth="1"/>
    <col min="20" max="20" width="3.00390625" style="3" hidden="1" customWidth="1"/>
    <col min="21" max="16384" width="0" style="3" hidden="1" customWidth="1"/>
  </cols>
  <sheetData>
    <row r="1" ht="12"/>
    <row r="2" spans="2:19" ht="15.75">
      <c r="B2" s="4"/>
      <c r="C2" s="4"/>
      <c r="D2" s="4"/>
      <c r="E2" s="82" t="s">
        <v>52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4"/>
      <c r="S2" s="4"/>
    </row>
    <row r="3" spans="2:19" s="5" customFormat="1" ht="15.75">
      <c r="B3" s="4"/>
      <c r="C3" s="4"/>
      <c r="D3" s="4"/>
      <c r="E3" s="82" t="s">
        <v>55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4"/>
      <c r="S3" s="4"/>
    </row>
    <row r="4" spans="2:19" ht="15.75">
      <c r="B4" s="4"/>
      <c r="C4" s="4"/>
      <c r="D4" s="4"/>
      <c r="E4" s="82" t="s">
        <v>62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4"/>
      <c r="S4" s="4"/>
    </row>
    <row r="5" spans="1:11" s="5" customFormat="1" ht="12">
      <c r="A5" s="1"/>
      <c r="B5" s="1"/>
      <c r="C5" s="6"/>
      <c r="D5" s="7"/>
      <c r="E5" s="6"/>
      <c r="F5" s="6"/>
      <c r="G5" s="8"/>
      <c r="H5" s="8"/>
      <c r="I5" s="8"/>
      <c r="J5" s="8"/>
      <c r="K5" s="7"/>
    </row>
    <row r="6" spans="1:19" s="5" customFormat="1" ht="24.75" customHeight="1">
      <c r="A6" s="9"/>
      <c r="B6" s="83" t="s">
        <v>0</v>
      </c>
      <c r="C6" s="84"/>
      <c r="D6" s="84"/>
      <c r="E6" s="84"/>
      <c r="F6" s="40"/>
      <c r="G6" s="41">
        <v>2017</v>
      </c>
      <c r="H6" s="41">
        <v>2016</v>
      </c>
      <c r="I6" s="41"/>
      <c r="J6" s="41"/>
      <c r="K6" s="42"/>
      <c r="L6" s="84" t="s">
        <v>0</v>
      </c>
      <c r="M6" s="84"/>
      <c r="N6" s="84"/>
      <c r="O6" s="84"/>
      <c r="P6" s="40"/>
      <c r="Q6" s="41">
        <v>2017</v>
      </c>
      <c r="R6" s="58">
        <v>2016</v>
      </c>
      <c r="S6" s="64"/>
    </row>
    <row r="7" spans="1:19" s="5" customFormat="1" ht="12">
      <c r="A7" s="1"/>
      <c r="B7" s="10"/>
      <c r="C7" s="1"/>
      <c r="D7" s="11"/>
      <c r="E7" s="11"/>
      <c r="F7" s="11"/>
      <c r="G7" s="12"/>
      <c r="H7" s="12"/>
      <c r="I7" s="12"/>
      <c r="J7" s="47"/>
      <c r="K7" s="1"/>
      <c r="R7" s="13"/>
      <c r="S7" s="13"/>
    </row>
    <row r="8" spans="1:19" s="5" customFormat="1" ht="12">
      <c r="A8" s="2"/>
      <c r="B8" s="14"/>
      <c r="C8" s="15"/>
      <c r="D8" s="15"/>
      <c r="E8" s="15"/>
      <c r="F8" s="15"/>
      <c r="G8" s="12"/>
      <c r="H8" s="12"/>
      <c r="I8" s="12"/>
      <c r="J8" s="47"/>
      <c r="K8" s="2"/>
      <c r="R8" s="13"/>
      <c r="S8" s="13"/>
    </row>
    <row r="9" spans="1:19" ht="12">
      <c r="A9" s="2"/>
      <c r="B9" s="85" t="s">
        <v>1</v>
      </c>
      <c r="C9" s="86"/>
      <c r="D9" s="86"/>
      <c r="E9" s="86"/>
      <c r="F9" s="86"/>
      <c r="G9" s="12">
        <v>0</v>
      </c>
      <c r="H9" s="12">
        <v>0</v>
      </c>
      <c r="I9" s="12"/>
      <c r="J9" s="47"/>
      <c r="K9" s="2"/>
      <c r="L9" s="86" t="s">
        <v>2</v>
      </c>
      <c r="M9" s="86"/>
      <c r="N9" s="86"/>
      <c r="O9" s="86"/>
      <c r="P9" s="86"/>
      <c r="Q9" s="16">
        <v>0</v>
      </c>
      <c r="R9" s="59">
        <v>0</v>
      </c>
      <c r="S9" s="13"/>
    </row>
    <row r="10" spans="1:19" ht="12">
      <c r="A10" s="2"/>
      <c r="B10" s="14"/>
      <c r="C10" s="15"/>
      <c r="D10" s="2"/>
      <c r="E10" s="15"/>
      <c r="F10" s="15"/>
      <c r="G10" s="12"/>
      <c r="H10" s="12"/>
      <c r="I10" s="12"/>
      <c r="J10" s="47"/>
      <c r="K10" s="2"/>
      <c r="L10" s="2"/>
      <c r="M10" s="15"/>
      <c r="N10" s="15"/>
      <c r="O10" s="15"/>
      <c r="P10" s="15"/>
      <c r="Q10" s="16"/>
      <c r="R10" s="59"/>
      <c r="S10" s="13"/>
    </row>
    <row r="11" spans="1:19" ht="12">
      <c r="A11" s="2"/>
      <c r="B11" s="14"/>
      <c r="C11" s="86" t="s">
        <v>3</v>
      </c>
      <c r="D11" s="86"/>
      <c r="E11" s="86"/>
      <c r="F11" s="86"/>
      <c r="G11" s="66">
        <f>SUM(G12:G22)</f>
        <v>19431056.29</v>
      </c>
      <c r="H11" s="66">
        <f>SUM(H12:H22)</f>
        <v>70745799.8</v>
      </c>
      <c r="I11" s="43"/>
      <c r="J11" s="48"/>
      <c r="K11" s="2"/>
      <c r="L11" s="2"/>
      <c r="M11" s="86" t="s">
        <v>3</v>
      </c>
      <c r="N11" s="86"/>
      <c r="O11" s="86"/>
      <c r="P11" s="86"/>
      <c r="Q11" s="66">
        <f>SUM(Q12:Q14)</f>
        <v>200000</v>
      </c>
      <c r="R11" s="66">
        <f>SUM(R12:R14)</f>
        <v>39113</v>
      </c>
      <c r="S11" s="13"/>
    </row>
    <row r="12" spans="1:19" ht="12">
      <c r="A12" s="2"/>
      <c r="B12" s="14"/>
      <c r="C12" s="15"/>
      <c r="D12" s="81" t="s">
        <v>4</v>
      </c>
      <c r="E12" s="81"/>
      <c r="F12" s="81"/>
      <c r="G12" s="17">
        <v>3268362.38</v>
      </c>
      <c r="H12" s="17">
        <v>4859148</v>
      </c>
      <c r="I12" s="44"/>
      <c r="J12" s="49"/>
      <c r="K12" s="2"/>
      <c r="L12" s="2"/>
      <c r="M12" s="5"/>
      <c r="N12" s="80" t="s">
        <v>5</v>
      </c>
      <c r="O12" s="80"/>
      <c r="P12" s="80"/>
      <c r="Q12" s="17">
        <v>0</v>
      </c>
      <c r="R12" s="60">
        <v>0</v>
      </c>
      <c r="S12" s="13"/>
    </row>
    <row r="13" spans="1:19" ht="12">
      <c r="A13" s="2"/>
      <c r="B13" s="14"/>
      <c r="C13" s="15"/>
      <c r="D13" s="81" t="s">
        <v>6</v>
      </c>
      <c r="E13" s="81"/>
      <c r="F13" s="81"/>
      <c r="G13" s="18">
        <v>0</v>
      </c>
      <c r="H13" s="18">
        <v>0</v>
      </c>
      <c r="I13" s="44"/>
      <c r="J13" s="49"/>
      <c r="K13" s="2"/>
      <c r="L13" s="2"/>
      <c r="M13" s="5"/>
      <c r="N13" s="80" t="s">
        <v>7</v>
      </c>
      <c r="O13" s="80"/>
      <c r="P13" s="80"/>
      <c r="Q13" s="18">
        <v>0</v>
      </c>
      <c r="R13" s="61">
        <v>0</v>
      </c>
      <c r="S13" s="13"/>
    </row>
    <row r="14" spans="1:19" ht="12">
      <c r="A14" s="2"/>
      <c r="B14" s="14"/>
      <c r="C14" s="56"/>
      <c r="D14" s="81" t="s">
        <v>8</v>
      </c>
      <c r="E14" s="81"/>
      <c r="F14" s="81"/>
      <c r="G14" s="18">
        <v>27054</v>
      </c>
      <c r="H14" s="18">
        <v>682860</v>
      </c>
      <c r="I14" s="44"/>
      <c r="J14" s="49"/>
      <c r="K14" s="2"/>
      <c r="L14" s="2"/>
      <c r="M14" s="12"/>
      <c r="N14" s="80" t="s">
        <v>9</v>
      </c>
      <c r="O14" s="80"/>
      <c r="P14" s="80"/>
      <c r="Q14" s="18">
        <v>200000</v>
      </c>
      <c r="R14" s="61">
        <v>39113</v>
      </c>
      <c r="S14" s="13"/>
    </row>
    <row r="15" spans="1:19" ht="12">
      <c r="A15" s="2"/>
      <c r="B15" s="14"/>
      <c r="C15" s="56"/>
      <c r="D15" s="81" t="s">
        <v>10</v>
      </c>
      <c r="E15" s="81"/>
      <c r="F15" s="81"/>
      <c r="G15" s="18">
        <v>1377535.99</v>
      </c>
      <c r="H15" s="18">
        <v>2759601</v>
      </c>
      <c r="I15" s="44"/>
      <c r="J15" s="49"/>
      <c r="K15" s="2"/>
      <c r="L15" s="2"/>
      <c r="M15" s="12"/>
      <c r="N15" s="5"/>
      <c r="O15" s="5"/>
      <c r="P15" s="5"/>
      <c r="Q15" s="5"/>
      <c r="R15" s="13"/>
      <c r="S15" s="13"/>
    </row>
    <row r="16" spans="1:19" ht="12">
      <c r="A16" s="2"/>
      <c r="B16" s="14"/>
      <c r="C16" s="56"/>
      <c r="D16" s="81" t="s">
        <v>11</v>
      </c>
      <c r="E16" s="81"/>
      <c r="F16" s="81"/>
      <c r="G16" s="18">
        <v>922525.67</v>
      </c>
      <c r="H16" s="18">
        <v>3276396</v>
      </c>
      <c r="I16" s="44"/>
      <c r="J16" s="49"/>
      <c r="K16" s="2"/>
      <c r="L16" s="2"/>
      <c r="M16" s="86" t="s">
        <v>12</v>
      </c>
      <c r="N16" s="86"/>
      <c r="O16" s="86"/>
      <c r="P16" s="86"/>
      <c r="Q16" s="66">
        <f>SUM(Q17:Q19)</f>
        <v>15763682.04</v>
      </c>
      <c r="R16" s="66">
        <f>SUM(R17:R19)</f>
        <v>13987710</v>
      </c>
      <c r="S16" s="13"/>
    </row>
    <row r="17" spans="1:19" ht="12">
      <c r="A17" s="2"/>
      <c r="B17" s="14"/>
      <c r="C17" s="56"/>
      <c r="D17" s="81" t="s">
        <v>13</v>
      </c>
      <c r="E17" s="81"/>
      <c r="F17" s="81"/>
      <c r="G17" s="18">
        <v>206261.35</v>
      </c>
      <c r="H17" s="18">
        <v>7981878.8</v>
      </c>
      <c r="I17" s="44"/>
      <c r="J17" s="49"/>
      <c r="K17" s="2"/>
      <c r="L17" s="2"/>
      <c r="M17" s="12"/>
      <c r="N17" s="80" t="s">
        <v>5</v>
      </c>
      <c r="O17" s="80"/>
      <c r="P17" s="80"/>
      <c r="Q17" s="17">
        <v>14275059.93</v>
      </c>
      <c r="R17" s="60">
        <v>13405241</v>
      </c>
      <c r="S17" s="13"/>
    </row>
    <row r="18" spans="1:19" ht="12">
      <c r="A18" s="2"/>
      <c r="B18" s="14"/>
      <c r="C18" s="56"/>
      <c r="D18" s="81" t="s">
        <v>14</v>
      </c>
      <c r="E18" s="81"/>
      <c r="F18" s="81"/>
      <c r="G18" s="18">
        <v>0</v>
      </c>
      <c r="H18" s="18">
        <v>0</v>
      </c>
      <c r="I18" s="44"/>
      <c r="J18" s="49"/>
      <c r="K18" s="2"/>
      <c r="L18" s="2"/>
      <c r="M18" s="15"/>
      <c r="N18" s="80" t="s">
        <v>7</v>
      </c>
      <c r="O18" s="80"/>
      <c r="P18" s="80"/>
      <c r="Q18" s="18">
        <v>1488622.11</v>
      </c>
      <c r="R18" s="61">
        <v>469589</v>
      </c>
      <c r="S18" s="13"/>
    </row>
    <row r="19" spans="1:19" ht="26.25" customHeight="1">
      <c r="A19" s="2"/>
      <c r="B19" s="14"/>
      <c r="C19" s="56"/>
      <c r="D19" s="81" t="s">
        <v>15</v>
      </c>
      <c r="E19" s="81"/>
      <c r="F19" s="81"/>
      <c r="G19" s="19">
        <v>0</v>
      </c>
      <c r="H19" s="19">
        <v>0</v>
      </c>
      <c r="I19" s="45"/>
      <c r="J19" s="50"/>
      <c r="K19" s="2"/>
      <c r="L19" s="2"/>
      <c r="M19" s="5"/>
      <c r="N19" s="80" t="s">
        <v>16</v>
      </c>
      <c r="O19" s="80"/>
      <c r="P19" s="80"/>
      <c r="Q19" s="19">
        <v>0</v>
      </c>
      <c r="R19" s="62">
        <v>112880</v>
      </c>
      <c r="S19" s="13"/>
    </row>
    <row r="20" spans="1:19" ht="12">
      <c r="A20" s="2"/>
      <c r="B20" s="14"/>
      <c r="C20" s="15"/>
      <c r="D20" s="81" t="s">
        <v>17</v>
      </c>
      <c r="E20" s="81"/>
      <c r="F20" s="81"/>
      <c r="G20" s="18">
        <v>13629316.9</v>
      </c>
      <c r="H20" s="18">
        <v>34211172</v>
      </c>
      <c r="I20" s="44"/>
      <c r="J20" s="49"/>
      <c r="K20" s="2"/>
      <c r="L20" s="2"/>
      <c r="M20" s="12"/>
      <c r="N20" s="5"/>
      <c r="O20" s="5"/>
      <c r="P20" s="5"/>
      <c r="Q20" s="5"/>
      <c r="R20" s="13"/>
      <c r="S20" s="13"/>
    </row>
    <row r="21" spans="1:19" ht="12">
      <c r="A21" s="2"/>
      <c r="B21" s="14"/>
      <c r="C21" s="56"/>
      <c r="D21" s="81" t="s">
        <v>18</v>
      </c>
      <c r="E21" s="81"/>
      <c r="F21" s="81"/>
      <c r="G21" s="18">
        <v>0</v>
      </c>
      <c r="H21" s="18">
        <v>16974744</v>
      </c>
      <c r="I21" s="44"/>
      <c r="J21" s="49"/>
      <c r="K21" s="2"/>
      <c r="L21" s="2"/>
      <c r="M21" s="86" t="s">
        <v>19</v>
      </c>
      <c r="N21" s="86"/>
      <c r="O21" s="86"/>
      <c r="P21" s="86"/>
      <c r="Q21" s="66">
        <f>Q11-Q16</f>
        <v>-15563682.04</v>
      </c>
      <c r="R21" s="66">
        <f>R11-R16</f>
        <v>-13948597</v>
      </c>
      <c r="S21" s="13"/>
    </row>
    <row r="22" spans="1:19" ht="12">
      <c r="A22" s="2"/>
      <c r="B22" s="14"/>
      <c r="C22" s="15"/>
      <c r="D22" s="81" t="s">
        <v>20</v>
      </c>
      <c r="E22" s="81"/>
      <c r="F22" s="20"/>
      <c r="G22" s="18">
        <v>0</v>
      </c>
      <c r="H22" s="18">
        <v>0</v>
      </c>
      <c r="I22" s="44"/>
      <c r="J22" s="49"/>
      <c r="K22" s="2"/>
      <c r="L22" s="2"/>
      <c r="M22" s="5"/>
      <c r="N22" s="5"/>
      <c r="O22" s="5"/>
      <c r="P22" s="5"/>
      <c r="Q22" s="5"/>
      <c r="R22" s="13"/>
      <c r="S22" s="13"/>
    </row>
    <row r="23" spans="1:19" ht="12">
      <c r="A23" s="2"/>
      <c r="B23" s="14"/>
      <c r="C23" s="15"/>
      <c r="D23" s="2"/>
      <c r="E23" s="15"/>
      <c r="F23" s="15"/>
      <c r="G23" s="12"/>
      <c r="H23" s="12"/>
      <c r="I23" s="12"/>
      <c r="J23" s="47"/>
      <c r="K23" s="2"/>
      <c r="L23" s="72" t="s">
        <v>21</v>
      </c>
      <c r="M23" s="72"/>
      <c r="N23" s="72"/>
      <c r="O23" s="72"/>
      <c r="P23" s="72"/>
      <c r="Q23" s="16">
        <v>0</v>
      </c>
      <c r="R23" s="59">
        <v>0</v>
      </c>
      <c r="S23" s="13"/>
    </row>
    <row r="24" spans="1:19" ht="12">
      <c r="A24" s="2"/>
      <c r="B24" s="14"/>
      <c r="C24" s="86" t="s">
        <v>12</v>
      </c>
      <c r="D24" s="86"/>
      <c r="E24" s="86"/>
      <c r="F24" s="86"/>
      <c r="G24" s="66">
        <f>SUM(G25:G40)</f>
        <v>12672653.340000002</v>
      </c>
      <c r="H24" s="66">
        <f>SUM(H25:H40)</f>
        <v>55626405.39999999</v>
      </c>
      <c r="I24" s="43"/>
      <c r="J24" s="48"/>
      <c r="K24" s="2"/>
      <c r="L24" s="2"/>
      <c r="M24" s="15"/>
      <c r="N24" s="15"/>
      <c r="O24" s="15"/>
      <c r="P24" s="15"/>
      <c r="Q24" s="16"/>
      <c r="R24" s="59"/>
      <c r="S24" s="13"/>
    </row>
    <row r="25" spans="1:19" ht="12">
      <c r="A25" s="2"/>
      <c r="B25" s="14"/>
      <c r="C25" s="55"/>
      <c r="D25" s="81" t="s">
        <v>22</v>
      </c>
      <c r="E25" s="81"/>
      <c r="F25" s="81"/>
      <c r="G25" s="17">
        <v>6842252.94</v>
      </c>
      <c r="H25" s="17">
        <v>30095676</v>
      </c>
      <c r="I25" s="44"/>
      <c r="J25" s="49"/>
      <c r="K25" s="2"/>
      <c r="L25" s="5"/>
      <c r="M25" s="72" t="s">
        <v>3</v>
      </c>
      <c r="N25" s="72"/>
      <c r="O25" s="72"/>
      <c r="P25" s="72"/>
      <c r="Q25" s="66">
        <f>Q26+Q30+Q31</f>
        <v>11081461.75</v>
      </c>
      <c r="R25" s="66">
        <f>R26+R30+R31</f>
        <v>2190732</v>
      </c>
      <c r="S25" s="13"/>
    </row>
    <row r="26" spans="1:19" ht="12">
      <c r="A26" s="2"/>
      <c r="B26" s="14"/>
      <c r="C26" s="55"/>
      <c r="D26" s="81" t="s">
        <v>23</v>
      </c>
      <c r="E26" s="81"/>
      <c r="F26" s="81"/>
      <c r="G26" s="18">
        <v>2358070.14</v>
      </c>
      <c r="H26" s="18">
        <v>9212946</v>
      </c>
      <c r="I26" s="44"/>
      <c r="J26" s="49"/>
      <c r="K26" s="2"/>
      <c r="L26" s="2"/>
      <c r="M26" s="5"/>
      <c r="N26" s="73" t="s">
        <v>25</v>
      </c>
      <c r="O26" s="73"/>
      <c r="P26" s="73"/>
      <c r="Q26" s="17">
        <v>1499999.99</v>
      </c>
      <c r="R26" s="60">
        <f>SUM(R27:R28)</f>
        <v>2000000</v>
      </c>
      <c r="S26" s="13"/>
    </row>
    <row r="27" spans="1:19" ht="12">
      <c r="A27" s="2"/>
      <c r="B27" s="14"/>
      <c r="C27" s="55"/>
      <c r="D27" s="81" t="s">
        <v>24</v>
      </c>
      <c r="E27" s="81"/>
      <c r="F27" s="81"/>
      <c r="G27" s="18">
        <v>2545234.88</v>
      </c>
      <c r="H27" s="18">
        <v>10574246.8</v>
      </c>
      <c r="I27" s="44"/>
      <c r="J27" s="49"/>
      <c r="K27" s="2"/>
      <c r="L27" s="2"/>
      <c r="M27" s="72"/>
      <c r="N27" s="73" t="s">
        <v>27</v>
      </c>
      <c r="O27" s="73"/>
      <c r="P27" s="73"/>
      <c r="Q27" s="18"/>
      <c r="R27" s="61">
        <v>0</v>
      </c>
      <c r="S27" s="13"/>
    </row>
    <row r="28" spans="1:19" ht="12">
      <c r="A28" s="2"/>
      <c r="B28" s="14"/>
      <c r="C28" s="15"/>
      <c r="D28" s="81" t="s">
        <v>26</v>
      </c>
      <c r="E28" s="81"/>
      <c r="F28" s="81"/>
      <c r="G28" s="18"/>
      <c r="H28" s="18">
        <v>0</v>
      </c>
      <c r="I28" s="44"/>
      <c r="J28" s="49"/>
      <c r="K28" s="2"/>
      <c r="L28" s="2"/>
      <c r="M28" s="72"/>
      <c r="N28" s="73" t="s">
        <v>29</v>
      </c>
      <c r="O28" s="73"/>
      <c r="P28" s="73"/>
      <c r="Q28" s="18">
        <v>0</v>
      </c>
      <c r="R28" s="61">
        <v>2000000</v>
      </c>
      <c r="S28" s="13"/>
    </row>
    <row r="29" spans="1:19" ht="12">
      <c r="A29" s="2"/>
      <c r="B29" s="14"/>
      <c r="C29" s="55"/>
      <c r="D29" s="81" t="s">
        <v>28</v>
      </c>
      <c r="E29" s="81"/>
      <c r="F29" s="81"/>
      <c r="G29" s="18">
        <v>0</v>
      </c>
      <c r="H29" s="18">
        <v>0</v>
      </c>
      <c r="I29" s="44"/>
      <c r="J29" s="49"/>
      <c r="K29" s="2"/>
      <c r="L29" s="2"/>
      <c r="M29" s="74" t="s">
        <v>53</v>
      </c>
      <c r="Q29" s="77"/>
      <c r="R29" s="76">
        <v>0</v>
      </c>
      <c r="S29" s="13"/>
    </row>
    <row r="30" spans="1:19" ht="15" customHeight="1">
      <c r="A30" s="2"/>
      <c r="B30" s="14"/>
      <c r="C30" s="55"/>
      <c r="D30" s="81" t="s">
        <v>30</v>
      </c>
      <c r="E30" s="81"/>
      <c r="F30" s="81"/>
      <c r="G30" s="18">
        <v>0</v>
      </c>
      <c r="H30" s="18">
        <v>0</v>
      </c>
      <c r="I30" s="44"/>
      <c r="J30" s="49"/>
      <c r="K30" s="2"/>
      <c r="L30" s="2"/>
      <c r="M30" s="12"/>
      <c r="N30" s="75" t="s">
        <v>31</v>
      </c>
      <c r="O30" s="73"/>
      <c r="P30" s="73"/>
      <c r="Q30" s="18">
        <v>7079156.51</v>
      </c>
      <c r="R30" s="61">
        <v>0</v>
      </c>
      <c r="S30" s="13"/>
    </row>
    <row r="31" spans="1:19" ht="15" customHeight="1">
      <c r="A31" s="2"/>
      <c r="B31" s="14"/>
      <c r="C31" s="55"/>
      <c r="D31" s="81" t="s">
        <v>32</v>
      </c>
      <c r="E31" s="81"/>
      <c r="F31" s="81"/>
      <c r="G31" s="18">
        <v>891677.55</v>
      </c>
      <c r="H31" s="18">
        <v>4650059.8</v>
      </c>
      <c r="I31" s="44"/>
      <c r="J31" s="49"/>
      <c r="K31" s="2"/>
      <c r="L31" s="2"/>
      <c r="M31" s="12"/>
      <c r="N31" s="80" t="s">
        <v>33</v>
      </c>
      <c r="O31" s="80"/>
      <c r="P31" s="80"/>
      <c r="Q31" s="18">
        <v>2502305.25</v>
      </c>
      <c r="R31" s="61">
        <v>190732</v>
      </c>
      <c r="S31" s="13"/>
    </row>
    <row r="32" spans="1:19" ht="15" customHeight="1">
      <c r="A32" s="2"/>
      <c r="B32" s="14"/>
      <c r="C32" s="55"/>
      <c r="D32" s="81" t="s">
        <v>34</v>
      </c>
      <c r="E32" s="81"/>
      <c r="F32" s="81"/>
      <c r="G32" s="18">
        <v>0</v>
      </c>
      <c r="H32" s="18">
        <v>0</v>
      </c>
      <c r="I32" s="44"/>
      <c r="J32" s="49"/>
      <c r="K32" s="2"/>
      <c r="S32" s="13"/>
    </row>
    <row r="33" spans="1:19" ht="15" customHeight="1">
      <c r="A33" s="2"/>
      <c r="B33" s="14"/>
      <c r="C33" s="55"/>
      <c r="D33" s="81" t="s">
        <v>35</v>
      </c>
      <c r="E33" s="81"/>
      <c r="F33" s="81"/>
      <c r="G33" s="18">
        <v>0</v>
      </c>
      <c r="H33" s="18">
        <v>0</v>
      </c>
      <c r="I33" s="44"/>
      <c r="J33" s="49"/>
      <c r="K33" s="2"/>
      <c r="L33" s="2"/>
      <c r="M33" s="74" t="s">
        <v>12</v>
      </c>
      <c r="N33" s="72"/>
      <c r="O33" s="72"/>
      <c r="P33" s="72"/>
      <c r="Q33" s="66">
        <f>Q34+Q38+Q39</f>
        <v>-226150.15</v>
      </c>
      <c r="R33" s="66">
        <f>R34+R38+R39</f>
        <v>5799122.4</v>
      </c>
      <c r="S33" s="13"/>
    </row>
    <row r="34" spans="1:19" ht="15" customHeight="1">
      <c r="A34" s="2"/>
      <c r="B34" s="14"/>
      <c r="C34" s="55"/>
      <c r="D34" s="81" t="s">
        <v>36</v>
      </c>
      <c r="E34" s="81"/>
      <c r="F34" s="81"/>
      <c r="G34" s="18">
        <v>0</v>
      </c>
      <c r="H34" s="18">
        <v>0</v>
      </c>
      <c r="I34" s="44"/>
      <c r="J34" s="49"/>
      <c r="K34" s="2"/>
      <c r="L34" s="5"/>
      <c r="M34" s="5"/>
      <c r="N34" s="75" t="s">
        <v>37</v>
      </c>
      <c r="O34" s="73"/>
      <c r="P34" s="73"/>
      <c r="Q34" s="17">
        <f>SUM(Q35:Q36)</f>
        <v>0</v>
      </c>
      <c r="R34" s="60">
        <f>SUM(R35:R36)</f>
        <v>1999.8</v>
      </c>
      <c r="S34" s="13"/>
    </row>
    <row r="35" spans="1:19" ht="15" customHeight="1">
      <c r="A35" s="2"/>
      <c r="B35" s="14"/>
      <c r="C35" s="55"/>
      <c r="D35" s="81" t="s">
        <v>38</v>
      </c>
      <c r="E35" s="81"/>
      <c r="F35" s="81"/>
      <c r="G35" s="18">
        <v>0</v>
      </c>
      <c r="H35" s="18">
        <v>303950</v>
      </c>
      <c r="I35" s="44"/>
      <c r="J35" s="49"/>
      <c r="K35" s="2"/>
      <c r="L35" s="2"/>
      <c r="M35" s="5"/>
      <c r="N35" s="75" t="s">
        <v>27</v>
      </c>
      <c r="O35" s="73"/>
      <c r="P35" s="73"/>
      <c r="Q35" s="18">
        <v>0</v>
      </c>
      <c r="R35" s="61">
        <v>1999.8</v>
      </c>
      <c r="S35" s="13"/>
    </row>
    <row r="36" spans="1:19" ht="15" customHeight="1">
      <c r="A36" s="2"/>
      <c r="B36" s="14"/>
      <c r="C36" s="55"/>
      <c r="D36" s="81" t="s">
        <v>39</v>
      </c>
      <c r="E36" s="81"/>
      <c r="F36" s="81"/>
      <c r="G36" s="18">
        <v>0</v>
      </c>
      <c r="H36" s="18">
        <v>0</v>
      </c>
      <c r="I36" s="44"/>
      <c r="J36" s="49"/>
      <c r="K36" s="2"/>
      <c r="L36" s="2"/>
      <c r="M36" s="72"/>
      <c r="N36" s="73" t="s">
        <v>29</v>
      </c>
      <c r="O36" s="73"/>
      <c r="P36" s="73"/>
      <c r="Q36" s="18">
        <v>0</v>
      </c>
      <c r="R36" s="61">
        <v>0</v>
      </c>
      <c r="S36" s="13"/>
    </row>
    <row r="37" spans="1:19" ht="15" customHeight="1">
      <c r="A37" s="2"/>
      <c r="B37" s="14"/>
      <c r="C37" s="55"/>
      <c r="D37" s="81" t="s">
        <v>40</v>
      </c>
      <c r="E37" s="81"/>
      <c r="F37" s="81"/>
      <c r="G37" s="18">
        <v>0</v>
      </c>
      <c r="H37" s="18">
        <v>0</v>
      </c>
      <c r="I37" s="44"/>
      <c r="J37" s="49"/>
      <c r="K37" s="2"/>
      <c r="L37" s="2"/>
      <c r="M37" s="74" t="s">
        <v>54</v>
      </c>
      <c r="Q37" s="76">
        <v>0</v>
      </c>
      <c r="R37" s="76">
        <v>0</v>
      </c>
      <c r="S37" s="13"/>
    </row>
    <row r="38" spans="1:19" ht="15" customHeight="1">
      <c r="A38" s="2"/>
      <c r="B38" s="14"/>
      <c r="C38" s="15"/>
      <c r="D38" s="81" t="s">
        <v>42</v>
      </c>
      <c r="E38" s="81"/>
      <c r="F38" s="81"/>
      <c r="G38" s="18">
        <v>0</v>
      </c>
      <c r="H38" s="18">
        <v>0</v>
      </c>
      <c r="I38" s="44"/>
      <c r="J38" s="49"/>
      <c r="K38" s="2"/>
      <c r="L38" s="2"/>
      <c r="M38" s="70"/>
      <c r="N38" s="75" t="s">
        <v>41</v>
      </c>
      <c r="O38" s="73"/>
      <c r="P38" s="73"/>
      <c r="Q38" s="18">
        <v>0</v>
      </c>
      <c r="R38" s="61">
        <v>2000000</v>
      </c>
      <c r="S38" s="13"/>
    </row>
    <row r="39" spans="1:19" ht="15" customHeight="1">
      <c r="A39" s="2"/>
      <c r="B39" s="14"/>
      <c r="C39" s="55"/>
      <c r="D39" s="81" t="s">
        <v>44</v>
      </c>
      <c r="E39" s="81"/>
      <c r="F39" s="81"/>
      <c r="G39" s="18">
        <v>0</v>
      </c>
      <c r="H39" s="18">
        <v>676647</v>
      </c>
      <c r="I39" s="44"/>
      <c r="J39" s="49"/>
      <c r="K39" s="2"/>
      <c r="L39" s="2"/>
      <c r="N39" s="75" t="s">
        <v>43</v>
      </c>
      <c r="O39" s="71"/>
      <c r="P39" s="71"/>
      <c r="Q39" s="18">
        <v>-226150.15</v>
      </c>
      <c r="R39" s="61">
        <v>3797122.6</v>
      </c>
      <c r="S39" s="13"/>
    </row>
    <row r="40" spans="1:19" ht="15" customHeight="1">
      <c r="A40" s="2"/>
      <c r="B40" s="14"/>
      <c r="C40" s="55"/>
      <c r="D40" s="81" t="s">
        <v>45</v>
      </c>
      <c r="E40" s="81"/>
      <c r="F40" s="81"/>
      <c r="G40" s="18">
        <v>35417.83</v>
      </c>
      <c r="H40" s="18">
        <v>112879.8</v>
      </c>
      <c r="I40" s="44"/>
      <c r="J40" s="49"/>
      <c r="K40" s="2"/>
      <c r="L40" s="2"/>
      <c r="M40" s="12"/>
      <c r="N40" s="5"/>
      <c r="O40" s="5"/>
      <c r="P40" s="5"/>
      <c r="Q40" s="5"/>
      <c r="R40" s="13"/>
      <c r="S40" s="13"/>
    </row>
    <row r="41" spans="1:19" ht="15" customHeight="1">
      <c r="A41" s="2"/>
      <c r="B41" s="14"/>
      <c r="C41" s="55"/>
      <c r="D41" s="5"/>
      <c r="E41" s="5"/>
      <c r="F41" s="5"/>
      <c r="G41" s="5"/>
      <c r="H41" s="5"/>
      <c r="I41" s="5"/>
      <c r="J41" s="51"/>
      <c r="K41" s="2"/>
      <c r="L41" s="2"/>
      <c r="M41" s="74" t="s">
        <v>46</v>
      </c>
      <c r="N41" s="70"/>
      <c r="O41" s="70"/>
      <c r="P41" s="70"/>
      <c r="Q41" s="66">
        <f>Q25-Q33</f>
        <v>11307611.9</v>
      </c>
      <c r="R41" s="66">
        <f>R25-R33</f>
        <v>-3608390.4000000004</v>
      </c>
      <c r="S41" s="13"/>
    </row>
    <row r="42" spans="1:19" ht="17.25" customHeight="1">
      <c r="A42" s="2"/>
      <c r="B42" s="14"/>
      <c r="C42" s="15"/>
      <c r="D42" s="2"/>
      <c r="E42" s="15"/>
      <c r="F42" s="15"/>
      <c r="G42" s="12"/>
      <c r="H42" s="12"/>
      <c r="I42" s="12"/>
      <c r="J42" s="47"/>
      <c r="K42" s="2"/>
      <c r="L42" s="2"/>
      <c r="M42" s="12"/>
      <c r="N42" s="12"/>
      <c r="O42" s="12"/>
      <c r="P42" s="12"/>
      <c r="Q42" s="16"/>
      <c r="R42" s="59"/>
      <c r="S42" s="13"/>
    </row>
    <row r="43" spans="1:19" s="24" customFormat="1" ht="25.5" customHeight="1">
      <c r="A43" s="21"/>
      <c r="B43" s="22"/>
      <c r="C43" s="86" t="s">
        <v>47</v>
      </c>
      <c r="D43" s="86"/>
      <c r="E43" s="86"/>
      <c r="F43" s="86"/>
      <c r="G43" s="67">
        <f>G11-G24</f>
        <v>6758402.949999997</v>
      </c>
      <c r="H43" s="67">
        <f>H11-H24</f>
        <v>15119394.400000006</v>
      </c>
      <c r="I43" s="46"/>
      <c r="J43" s="52"/>
      <c r="K43" s="21"/>
      <c r="L43" s="89" t="s">
        <v>48</v>
      </c>
      <c r="M43" s="89"/>
      <c r="N43" s="89"/>
      <c r="O43" s="89"/>
      <c r="P43" s="89"/>
      <c r="Q43" s="67">
        <f>G43+Q21+Q41</f>
        <v>2502332.8099999987</v>
      </c>
      <c r="R43" s="67">
        <f>H43+R21+R41</f>
        <v>-2437592.9999999944</v>
      </c>
      <c r="S43" s="23"/>
    </row>
    <row r="44" spans="1:19" s="24" customFormat="1" ht="25.5" customHeight="1">
      <c r="A44" s="21"/>
      <c r="B44" s="22"/>
      <c r="C44" s="55"/>
      <c r="D44" s="55"/>
      <c r="E44" s="55"/>
      <c r="F44" s="55"/>
      <c r="G44" s="25"/>
      <c r="H44" s="25"/>
      <c r="I44" s="25"/>
      <c r="J44" s="53"/>
      <c r="K44" s="21"/>
      <c r="L44" s="57"/>
      <c r="M44" s="57"/>
      <c r="N44" s="57"/>
      <c r="O44" s="57"/>
      <c r="P44" s="57"/>
      <c r="Q44" s="25"/>
      <c r="R44" s="63"/>
      <c r="S44" s="23"/>
    </row>
    <row r="45" spans="1:19" s="24" customFormat="1" ht="12">
      <c r="A45" s="21"/>
      <c r="B45" s="22"/>
      <c r="C45" s="55"/>
      <c r="D45" s="55"/>
      <c r="E45" s="55"/>
      <c r="F45" s="55"/>
      <c r="G45" s="25"/>
      <c r="H45" s="25"/>
      <c r="I45" s="25"/>
      <c r="J45" s="53"/>
      <c r="K45" s="21"/>
      <c r="L45" s="89" t="s">
        <v>49</v>
      </c>
      <c r="M45" s="89"/>
      <c r="N45" s="89"/>
      <c r="O45" s="89"/>
      <c r="P45" s="89"/>
      <c r="Q45" s="68">
        <v>3179012</v>
      </c>
      <c r="R45" s="68">
        <v>5616605</v>
      </c>
      <c r="S45" s="23"/>
    </row>
    <row r="46" spans="1:19" s="24" customFormat="1" ht="12">
      <c r="A46" s="21"/>
      <c r="B46" s="22"/>
      <c r="C46" s="55"/>
      <c r="D46" s="55"/>
      <c r="E46" s="55"/>
      <c r="F46" s="55"/>
      <c r="G46" s="25"/>
      <c r="H46" s="25"/>
      <c r="I46" s="25"/>
      <c r="J46" s="53"/>
      <c r="K46" s="21"/>
      <c r="L46" s="89" t="s">
        <v>50</v>
      </c>
      <c r="M46" s="89"/>
      <c r="N46" s="89"/>
      <c r="O46" s="89"/>
      <c r="P46" s="89"/>
      <c r="Q46" s="69">
        <f>+Q43+Q45</f>
        <v>5681344.809999999</v>
      </c>
      <c r="R46" s="69">
        <f>+R43+R45</f>
        <v>3179012.0000000056</v>
      </c>
      <c r="S46" s="23"/>
    </row>
    <row r="47" spans="1:19" s="24" customFormat="1" ht="9.75" customHeight="1">
      <c r="A47" s="21"/>
      <c r="B47" s="22"/>
      <c r="C47" s="55"/>
      <c r="D47" s="55"/>
      <c r="E47" s="55"/>
      <c r="F47" s="55"/>
      <c r="G47" s="25"/>
      <c r="H47" s="25"/>
      <c r="I47" s="25"/>
      <c r="J47" s="53"/>
      <c r="K47" s="21"/>
      <c r="L47" s="57"/>
      <c r="M47" s="57"/>
      <c r="N47" s="57"/>
      <c r="O47" s="57"/>
      <c r="P47" s="57"/>
      <c r="Q47" s="25"/>
      <c r="R47" s="65"/>
      <c r="S47" s="23"/>
    </row>
    <row r="48" spans="1:19" ht="6" customHeight="1">
      <c r="A48" s="2"/>
      <c r="B48" s="26"/>
      <c r="C48" s="27"/>
      <c r="D48" s="27"/>
      <c r="E48" s="27"/>
      <c r="F48" s="27"/>
      <c r="G48" s="28"/>
      <c r="H48" s="28"/>
      <c r="I48" s="28"/>
      <c r="J48" s="54"/>
      <c r="K48" s="29"/>
      <c r="L48" s="30"/>
      <c r="M48" s="30"/>
      <c r="N48" s="30"/>
      <c r="O48" s="30"/>
      <c r="P48" s="30"/>
      <c r="Q48" s="30"/>
      <c r="R48" s="31"/>
      <c r="S48" s="5"/>
    </row>
    <row r="49" spans="1:19" ht="6" customHeight="1">
      <c r="A49" s="2"/>
      <c r="K49" s="2"/>
      <c r="L49" s="2"/>
      <c r="M49" s="12"/>
      <c r="N49" s="12"/>
      <c r="O49" s="12"/>
      <c r="P49" s="12"/>
      <c r="Q49" s="16"/>
      <c r="R49" s="16"/>
      <c r="S49" s="5"/>
    </row>
    <row r="50" spans="1:19" ht="6" customHeight="1">
      <c r="A50" s="2"/>
      <c r="K50" s="2"/>
      <c r="L50" s="5"/>
      <c r="M50" s="5"/>
      <c r="N50" s="5"/>
      <c r="O50" s="5"/>
      <c r="P50" s="5"/>
      <c r="Q50" s="5"/>
      <c r="R50" s="5"/>
      <c r="S50" s="5"/>
    </row>
    <row r="51" spans="1:19" ht="39" customHeight="1">
      <c r="A51" s="5"/>
      <c r="B51" s="32"/>
      <c r="C51" s="33"/>
      <c r="D51" s="34"/>
      <c r="E51" s="34"/>
      <c r="F51" s="5"/>
      <c r="G51" s="35"/>
      <c r="H51" s="33"/>
      <c r="I51" s="33"/>
      <c r="J51" s="33"/>
      <c r="K51" s="34"/>
      <c r="L51" s="34"/>
      <c r="M51" s="5"/>
      <c r="N51" s="5"/>
      <c r="O51" s="5"/>
      <c r="P51" s="5"/>
      <c r="Q51" s="5"/>
      <c r="R51" s="5"/>
      <c r="S51" s="5"/>
    </row>
    <row r="52" spans="1:19" ht="57.75" customHeight="1">
      <c r="A52" s="5"/>
      <c r="B52" s="32"/>
      <c r="C52" s="33"/>
      <c r="D52" s="87"/>
      <c r="E52" s="87"/>
      <c r="F52" s="87"/>
      <c r="G52" s="87"/>
      <c r="H52" s="33"/>
      <c r="I52" s="33"/>
      <c r="J52" s="33"/>
      <c r="K52" s="34"/>
      <c r="L52" s="34"/>
      <c r="M52" s="5"/>
      <c r="N52" s="88"/>
      <c r="O52" s="88"/>
      <c r="P52" s="88"/>
      <c r="Q52" s="88"/>
      <c r="R52" s="5"/>
      <c r="S52" s="5"/>
    </row>
    <row r="53" spans="1:19" ht="21.75" customHeight="1">
      <c r="A53" s="5"/>
      <c r="B53" s="36"/>
      <c r="C53" s="5"/>
      <c r="D53" s="92" t="s">
        <v>56</v>
      </c>
      <c r="E53" s="92"/>
      <c r="F53" s="92"/>
      <c r="G53" s="92"/>
      <c r="H53" s="5"/>
      <c r="I53" s="5"/>
      <c r="J53" s="5"/>
      <c r="K53" s="37"/>
      <c r="L53" s="5"/>
      <c r="M53" s="1"/>
      <c r="N53" s="92" t="s">
        <v>57</v>
      </c>
      <c r="O53" s="92"/>
      <c r="P53" s="92"/>
      <c r="Q53" s="92"/>
      <c r="R53" s="5"/>
      <c r="S53" s="5"/>
    </row>
    <row r="54" spans="1:19" ht="13.5" customHeight="1">
      <c r="A54" s="5"/>
      <c r="B54" s="38"/>
      <c r="C54" s="5"/>
      <c r="D54" s="90" t="s">
        <v>58</v>
      </c>
      <c r="E54" s="90"/>
      <c r="F54" s="90"/>
      <c r="G54" s="90"/>
      <c r="H54" s="5"/>
      <c r="I54" s="5"/>
      <c r="J54" s="5"/>
      <c r="K54" s="37"/>
      <c r="L54" s="5"/>
      <c r="N54" s="90" t="s">
        <v>60</v>
      </c>
      <c r="O54" s="90"/>
      <c r="P54" s="90"/>
      <c r="Q54" s="90"/>
      <c r="R54" s="5"/>
      <c r="S54" s="5"/>
    </row>
    <row r="55" spans="1:19" ht="13.5" customHeight="1">
      <c r="A55" s="5"/>
      <c r="B55" s="38"/>
      <c r="C55" s="5"/>
      <c r="D55" s="90" t="s">
        <v>61</v>
      </c>
      <c r="E55" s="90"/>
      <c r="F55" s="90"/>
      <c r="G55" s="78"/>
      <c r="H55" s="5"/>
      <c r="I55" s="5"/>
      <c r="J55" s="5"/>
      <c r="K55" s="37"/>
      <c r="L55" s="5"/>
      <c r="N55" s="79"/>
      <c r="O55" s="79" t="s">
        <v>59</v>
      </c>
      <c r="P55" s="79"/>
      <c r="Q55" s="79"/>
      <c r="R55" s="5"/>
      <c r="S55" s="5"/>
    </row>
    <row r="56" spans="8:16" ht="51" customHeight="1">
      <c r="H56" s="39"/>
      <c r="I56" s="39"/>
      <c r="J56" s="39"/>
      <c r="K56" s="39"/>
      <c r="L56" s="39"/>
      <c r="M56" s="39"/>
      <c r="N56" s="39"/>
      <c r="O56" s="39"/>
      <c r="P56" s="39"/>
    </row>
    <row r="57" spans="8:16" ht="12" customHeight="1">
      <c r="H57" s="39"/>
      <c r="I57" s="39"/>
      <c r="J57" s="39"/>
      <c r="K57" s="39"/>
      <c r="L57" s="39"/>
      <c r="M57" s="39"/>
      <c r="N57" s="39"/>
      <c r="O57" s="39"/>
      <c r="P57" s="39"/>
    </row>
    <row r="58" spans="2:17" ht="23.25" customHeight="1">
      <c r="B58" s="91" t="s">
        <v>51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</row>
    <row r="59" ht="12" customHeight="1"/>
    <row r="60" ht="12" customHeight="1"/>
    <row r="61" ht="12" customHeight="1"/>
    <row r="62" ht="12" customHeight="1"/>
  </sheetData>
  <sheetProtection/>
  <mergeCells count="58">
    <mergeCell ref="L45:P45"/>
    <mergeCell ref="L46:P46"/>
    <mergeCell ref="D55:F55"/>
    <mergeCell ref="B58:Q58"/>
    <mergeCell ref="D53:G53"/>
    <mergeCell ref="N53:Q53"/>
    <mergeCell ref="D54:G54"/>
    <mergeCell ref="N54:Q54"/>
    <mergeCell ref="D52:G52"/>
    <mergeCell ref="N52:Q52"/>
    <mergeCell ref="D36:F36"/>
    <mergeCell ref="D37:F37"/>
    <mergeCell ref="D38:F38"/>
    <mergeCell ref="D35:F35"/>
    <mergeCell ref="D39:F39"/>
    <mergeCell ref="D40:F40"/>
    <mergeCell ref="C43:F43"/>
    <mergeCell ref="L43:P43"/>
    <mergeCell ref="D34:F34"/>
    <mergeCell ref="D30:F30"/>
    <mergeCell ref="D31:F31"/>
    <mergeCell ref="N19:P19"/>
    <mergeCell ref="D28:F28"/>
    <mergeCell ref="D20:F20"/>
    <mergeCell ref="D21:F21"/>
    <mergeCell ref="M21:P21"/>
    <mergeCell ref="C24:F24"/>
    <mergeCell ref="D27:F27"/>
    <mergeCell ref="D29:F29"/>
    <mergeCell ref="D15:F15"/>
    <mergeCell ref="D16:F16"/>
    <mergeCell ref="D33:F33"/>
    <mergeCell ref="N31:P31"/>
    <mergeCell ref="D32:F32"/>
    <mergeCell ref="D17:F17"/>
    <mergeCell ref="N17:P17"/>
    <mergeCell ref="D18:F18"/>
    <mergeCell ref="D19:F19"/>
    <mergeCell ref="D22:E22"/>
    <mergeCell ref="D25:F25"/>
    <mergeCell ref="D26:F26"/>
    <mergeCell ref="M16:P16"/>
    <mergeCell ref="D14:F14"/>
    <mergeCell ref="L9:P9"/>
    <mergeCell ref="C11:F11"/>
    <mergeCell ref="M11:P11"/>
    <mergeCell ref="D12:F12"/>
    <mergeCell ref="N12:P12"/>
    <mergeCell ref="N18:P18"/>
    <mergeCell ref="D13:F13"/>
    <mergeCell ref="N13:P13"/>
    <mergeCell ref="N14:P14"/>
    <mergeCell ref="E2:Q2"/>
    <mergeCell ref="E3:Q3"/>
    <mergeCell ref="E4:Q4"/>
    <mergeCell ref="B6:E6"/>
    <mergeCell ref="L6:O6"/>
    <mergeCell ref="B9:F9"/>
  </mergeCells>
  <printOptions horizontalCentered="1"/>
  <pageMargins left="0.5905511811023623" right="0.3937007874015748" top="0.3937007874015748" bottom="0.3937007874015748" header="0.31496062992125984" footer="0.31496062992125984"/>
  <pageSetup horizontalDpi="600" verticalDpi="600" orientation="landscape" paperSize="5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rita.diaz</dc:creator>
  <cp:keywords/>
  <dc:description/>
  <cp:lastModifiedBy>Tesoreria Egresos</cp:lastModifiedBy>
  <cp:lastPrinted>2018-03-03T17:17:33Z</cp:lastPrinted>
  <dcterms:created xsi:type="dcterms:W3CDTF">2014-10-29T16:00:50Z</dcterms:created>
  <dcterms:modified xsi:type="dcterms:W3CDTF">2018-04-20T16:24:02Z</dcterms:modified>
  <cp:category/>
  <cp:version/>
  <cp:contentType/>
  <cp:contentStatus/>
</cp:coreProperties>
</file>